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1"/>
  </bookViews>
  <sheets>
    <sheet name="GRAFICO" sheetId="1" r:id="rId1"/>
    <sheet name="casut" sheetId="2" r:id="rId2"/>
    <sheet name="casut1" sheetId="3" r:id="rId3"/>
  </sheets>
  <definedNames>
    <definedName name="_xlnm.Print_Area" localSheetId="1">'casut'!$B$1:$L$18</definedName>
    <definedName name="Excel_BuiltIn_Print_Area" localSheetId="1">'casut'!$A$1:$L$18</definedName>
  </definedNames>
  <calcPr fullCalcOnLoad="1"/>
</workbook>
</file>

<file path=xl/sharedStrings.xml><?xml version="1.0" encoding="utf-8"?>
<sst xmlns="http://schemas.openxmlformats.org/spreadsheetml/2006/main" count="32" uniqueCount="26">
  <si>
    <t>Società  Ciclistica  Fontanafredda</t>
  </si>
  <si>
    <t>15° GIRO DEL FRIULI V.G. - Juniores</t>
  </si>
  <si>
    <t>Gara Nazionale a tappe - cat. Juniores</t>
  </si>
  <si>
    <r>
      <t xml:space="preserve">1^ Tappa </t>
    </r>
    <r>
      <rPr>
        <sz val="12"/>
        <rFont val="Lucida Sans"/>
        <family val="2"/>
      </rPr>
      <t xml:space="preserve">  </t>
    </r>
    <r>
      <rPr>
        <sz val="11"/>
        <rFont val="Lucida Sans"/>
        <family val="2"/>
      </rPr>
      <t xml:space="preserve"> Giovedi 1 Giugno 2017  – ore 18.00</t>
    </r>
  </si>
  <si>
    <t>G.P. Città  di  Tolmezzo</t>
  </si>
  <si>
    <t>TABELLA  DI  MARCIA – 1^ Squadra</t>
  </si>
  <si>
    <t>Alt.</t>
  </si>
  <si>
    <t>LOCALITA'</t>
  </si>
  <si>
    <t>Strada</t>
  </si>
  <si>
    <t>Descriz</t>
  </si>
  <si>
    <t>Direz</t>
  </si>
  <si>
    <t>Note</t>
  </si>
  <si>
    <t>Distanze</t>
  </si>
  <si>
    <t>Orari</t>
  </si>
  <si>
    <t>Parziali</t>
  </si>
  <si>
    <t>Percorsi</t>
  </si>
  <si>
    <t>da percor</t>
  </si>
  <si>
    <r>
      <t xml:space="preserve">45 </t>
    </r>
    <r>
      <rPr>
        <b/>
        <sz val="6"/>
        <rFont val="Lucida Sans"/>
        <family val="2"/>
      </rPr>
      <t>Km/h</t>
    </r>
  </si>
  <si>
    <r>
      <t xml:space="preserve">50 </t>
    </r>
    <r>
      <rPr>
        <b/>
        <sz val="6"/>
        <rFont val="Lucida Sans"/>
        <family val="2"/>
      </rPr>
      <t>Km/h</t>
    </r>
  </si>
  <si>
    <t>Tolmezzo</t>
  </si>
  <si>
    <t>S.P. 125</t>
  </si>
  <si>
    <t>PARTENZA</t>
  </si>
  <si>
    <t>Galleria</t>
  </si>
  <si>
    <t>Inversione</t>
  </si>
  <si>
    <t>Inversione U</t>
  </si>
  <si>
    <t>ARRIVO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</si>
</sst>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H:MM"/>
    <numFmt numFmtId="167" formatCode="0.00"/>
    <numFmt numFmtId="168" formatCode="H\.MM\.SS"/>
    <numFmt numFmtId="169" formatCode="HH:MM:SS\ AM/PM"/>
    <numFmt numFmtId="170" formatCode="[HH]:MM:SS.00"/>
  </numFmts>
  <fonts count="26">
    <font>
      <sz val="10"/>
      <name val="Arial"/>
      <family val="2"/>
    </font>
    <font>
      <b/>
      <sz val="9"/>
      <name val="Arial"/>
      <family val="2"/>
    </font>
    <font>
      <sz val="5.25"/>
      <name val="Arial"/>
      <family val="2"/>
    </font>
    <font>
      <sz val="8"/>
      <name val="Arial"/>
      <family val="2"/>
    </font>
    <font>
      <b/>
      <sz val="10.25"/>
      <color indexed="8"/>
      <name val="Arial"/>
      <family val="2"/>
    </font>
    <font>
      <sz val="10.25"/>
      <color indexed="8"/>
      <name val="Arial"/>
      <family val="2"/>
    </font>
    <font>
      <sz val="16"/>
      <name val="Lucida Sans"/>
      <family val="2"/>
    </font>
    <font>
      <b/>
      <i/>
      <sz val="16"/>
      <name val="Lucida Sans"/>
      <family val="2"/>
    </font>
    <font>
      <sz val="12"/>
      <name val="Lucida Sans"/>
      <family val="2"/>
    </font>
    <font>
      <sz val="18"/>
      <name val="Lucida Sans"/>
      <family val="2"/>
    </font>
    <font>
      <sz val="14"/>
      <name val="Lucida Sans"/>
      <family val="2"/>
    </font>
    <font>
      <sz val="11"/>
      <name val="Lucida Sans"/>
      <family val="2"/>
    </font>
    <font>
      <b/>
      <u val="single"/>
      <sz val="12"/>
      <name val="Lucida Sans"/>
      <family val="2"/>
    </font>
    <font>
      <b/>
      <sz val="8"/>
      <name val="Lucida Sans"/>
      <family val="2"/>
    </font>
    <font>
      <b/>
      <sz val="6"/>
      <name val="Lucida Sans"/>
      <family val="2"/>
    </font>
    <font>
      <b/>
      <u val="single"/>
      <sz val="8"/>
      <name val="Lucida Sans"/>
      <family val="2"/>
    </font>
    <font>
      <b/>
      <sz val="7"/>
      <name val="Lucida Sans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badi MT Condensed Light"/>
      <family val="2"/>
    </font>
    <font>
      <b/>
      <sz val="9"/>
      <name val="Abadi MT Condensed Light"/>
      <family val="0"/>
    </font>
    <font>
      <b/>
      <sz val="7"/>
      <name val="Abadi MT Condensed Light"/>
      <family val="0"/>
    </font>
    <font>
      <b/>
      <i/>
      <sz val="7"/>
      <name val="Abadi MT Condensed Light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1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3" fillId="0" borderId="1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17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8" fillId="0" borderId="1" xfId="0" applyFont="1" applyBorder="1" applyAlignment="1">
      <alignment/>
    </xf>
    <xf numFmtId="164" fontId="19" fillId="0" borderId="1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18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6" fontId="18" fillId="0" borderId="1" xfId="0" applyNumberFormat="1" applyFont="1" applyBorder="1" applyAlignment="1">
      <alignment horizontal="center"/>
    </xf>
    <xf numFmtId="164" fontId="20" fillId="0" borderId="1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/>
    </xf>
    <xf numFmtId="164" fontId="24" fillId="0" borderId="0" xfId="0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7" fontId="21" fillId="0" borderId="0" xfId="0" applyNumberFormat="1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25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2125"/>
          <c:w val="0.94"/>
          <c:h val="0.875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casut!$I$14:$I$18</c:f>
              <c:numCache/>
            </c:numRef>
          </c:cat>
          <c:val>
            <c:numRef>
              <c:f>casut!$B$14:$B$18</c:f>
              <c:numCache/>
            </c:numRef>
          </c:val>
        </c:ser>
        <c:axId val="5238912"/>
        <c:axId val="47150209"/>
      </c:areaChart>
      <c:dateAx>
        <c:axId val="523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0209"/>
        <c:crossesAt val="0"/>
        <c:auto val="0"/>
        <c:noMultiLvlLbl val="0"/>
      </c:dateAx>
      <c:valAx>
        <c:axId val="47150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91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0.64325</cdr:y>
    </cdr:from>
    <cdr:to>
      <cdr:x>0.14125</cdr:x>
      <cdr:y>0.6895</cdr:y>
    </cdr:to>
    <cdr:sp>
      <cdr:nvSpPr>
        <cdr:cNvPr id="1" name="AutoShape 1027"/>
        <cdr:cNvSpPr>
          <a:spLocks/>
        </cdr:cNvSpPr>
      </cdr:nvSpPr>
      <cdr:spPr>
        <a:xfrm>
          <a:off x="552450" y="1866900"/>
          <a:ext cx="1104900" cy="133350"/>
        </a:xfrm>
        <a:prstGeom prst="wedgeRectCallout">
          <a:avLst>
            <a:gd name="adj1" fmla="val -63416"/>
            <a:gd name="adj2" fmla="val 340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Casut "Bar Mexico"
Partenza</a:t>
          </a:r>
        </a:p>
      </cdr:txBody>
    </cdr:sp>
  </cdr:relSizeAnchor>
  <cdr:relSizeAnchor xmlns:cdr="http://schemas.openxmlformats.org/drawingml/2006/chartDrawing">
    <cdr:from>
      <cdr:x>0.8625</cdr:x>
      <cdr:y>0.2765</cdr:y>
    </cdr:from>
    <cdr:to>
      <cdr:x>0.90925</cdr:x>
      <cdr:y>0.32175</cdr:y>
    </cdr:to>
    <cdr:sp>
      <cdr:nvSpPr>
        <cdr:cNvPr id="2" name="AutoShape 1028"/>
        <cdr:cNvSpPr>
          <a:spLocks/>
        </cdr:cNvSpPr>
      </cdr:nvSpPr>
      <cdr:spPr>
        <a:xfrm>
          <a:off x="10096500" y="800100"/>
          <a:ext cx="542925" cy="133350"/>
        </a:xfrm>
        <a:prstGeom prst="wedgeRectCallout">
          <a:avLst>
            <a:gd name="adj1" fmla="val 118180"/>
            <a:gd name="adj2" fmla="val 370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Cimolais
</a:t>
          </a:r>
          <a:r>
            <a:rPr lang="en-US" cap="none" sz="525" b="0" i="0" u="none" baseline="0">
              <a:latin typeface="Arial"/>
              <a:ea typeface="Arial"/>
              <a:cs typeface="Arial"/>
            </a:rPr>
            <a:t>Arrivo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19</xdr:col>
      <xdr:colOff>228600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04775" y="0"/>
        <a:ext cx="11706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13</xdr:row>
      <xdr:rowOff>9525</xdr:rowOff>
    </xdr:from>
    <xdr:to>
      <xdr:col>5</xdr:col>
      <xdr:colOff>161925</xdr:colOff>
      <xdr:row>13</xdr:row>
      <xdr:rowOff>133350</xdr:rowOff>
    </xdr:to>
    <xdr:sp>
      <xdr:nvSpPr>
        <xdr:cNvPr id="1" name="AutoShape 55"/>
        <xdr:cNvSpPr>
          <a:spLocks/>
        </xdr:cNvSpPr>
      </xdr:nvSpPr>
      <xdr:spPr>
        <a:xfrm>
          <a:off x="3238500" y="2667000"/>
          <a:ext cx="85725" cy="123825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9525</xdr:rowOff>
    </xdr:from>
    <xdr:to>
      <xdr:col>5</xdr:col>
      <xdr:colOff>180975</xdr:colOff>
      <xdr:row>15</xdr:row>
      <xdr:rowOff>142875</xdr:rowOff>
    </xdr:to>
    <xdr:sp>
      <xdr:nvSpPr>
        <xdr:cNvPr id="2" name="AutoShape 94"/>
        <xdr:cNvSpPr>
          <a:spLocks/>
        </xdr:cNvSpPr>
      </xdr:nvSpPr>
      <xdr:spPr>
        <a:xfrm flipH="1">
          <a:off x="3200400" y="3009900"/>
          <a:ext cx="142875" cy="123825"/>
        </a:xfrm>
        <a:prstGeom prst="bentArrow">
          <a:avLst>
            <a:gd name="adj1" fmla="val 19907"/>
            <a:gd name="adj2" fmla="val -36574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14</xdr:row>
      <xdr:rowOff>0</xdr:rowOff>
    </xdr:from>
    <xdr:to>
      <xdr:col>5</xdr:col>
      <xdr:colOff>171450</xdr:colOff>
      <xdr:row>14</xdr:row>
      <xdr:rowOff>133350</xdr:rowOff>
    </xdr:to>
    <xdr:sp>
      <xdr:nvSpPr>
        <xdr:cNvPr id="3" name="AutoShape 55"/>
        <xdr:cNvSpPr>
          <a:spLocks/>
        </xdr:cNvSpPr>
      </xdr:nvSpPr>
      <xdr:spPr>
        <a:xfrm>
          <a:off x="3248025" y="2828925"/>
          <a:ext cx="85725" cy="123825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16</xdr:row>
      <xdr:rowOff>0</xdr:rowOff>
    </xdr:from>
    <xdr:to>
      <xdr:col>5</xdr:col>
      <xdr:colOff>171450</xdr:colOff>
      <xdr:row>16</xdr:row>
      <xdr:rowOff>133350</xdr:rowOff>
    </xdr:to>
    <xdr:sp>
      <xdr:nvSpPr>
        <xdr:cNvPr id="4" name="AutoShape 55"/>
        <xdr:cNvSpPr>
          <a:spLocks/>
        </xdr:cNvSpPr>
      </xdr:nvSpPr>
      <xdr:spPr>
        <a:xfrm>
          <a:off x="3248025" y="3171825"/>
          <a:ext cx="85725" cy="123825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9525</xdr:rowOff>
    </xdr:from>
    <xdr:to>
      <xdr:col>5</xdr:col>
      <xdr:colOff>161925</xdr:colOff>
      <xdr:row>17</xdr:row>
      <xdr:rowOff>133350</xdr:rowOff>
    </xdr:to>
    <xdr:sp>
      <xdr:nvSpPr>
        <xdr:cNvPr id="5" name="AutoShape 55"/>
        <xdr:cNvSpPr>
          <a:spLocks/>
        </xdr:cNvSpPr>
      </xdr:nvSpPr>
      <xdr:spPr>
        <a:xfrm>
          <a:off x="3238500" y="3352800"/>
          <a:ext cx="85725" cy="123825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1:G21"/>
  <sheetViews>
    <sheetView zoomScale="128" zoomScaleNormal="128" workbookViewId="0" topLeftCell="A1">
      <selection activeCell="J8" sqref="B1:L18"/>
    </sheetView>
  </sheetViews>
  <sheetFormatPr defaultColWidth="9.140625" defaultRowHeight="12.75"/>
  <sheetData>
    <row r="21" ht="12.75">
      <c r="G21" s="1"/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9"/>
  <sheetViews>
    <sheetView tabSelected="1" zoomScale="128" zoomScaleNormal="128" workbookViewId="0" topLeftCell="A1">
      <selection activeCell="B1" sqref="B1:L18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3" width="17.7109375" style="0" customWidth="1"/>
    <col min="4" max="4" width="7.00390625" style="0" customWidth="1"/>
    <col min="5" max="5" width="12.57421875" style="2" customWidth="1"/>
    <col min="6" max="6" width="3.8515625" style="0" customWidth="1"/>
    <col min="7" max="7" width="9.8515625" style="0" customWidth="1"/>
    <col min="8" max="10" width="7.7109375" style="0" customWidth="1"/>
    <col min="11" max="12" width="6.7109375" style="0" customWidth="1"/>
  </cols>
  <sheetData>
    <row r="1" spans="2:12" ht="18.7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4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8.7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8.75" customHeight="1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4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8.75" customHeight="1">
      <c r="B6" s="8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 ht="12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</row>
    <row r="8" spans="2:12" ht="18.75" customHeight="1">
      <c r="B8" s="5" t="s">
        <v>4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13.5" customHeight="1">
      <c r="B9" s="9"/>
      <c r="C9" s="7"/>
      <c r="D9" s="7"/>
      <c r="E9" s="7"/>
      <c r="F9" s="7"/>
      <c r="G9" s="7"/>
      <c r="H9" s="7"/>
      <c r="I9" s="7"/>
      <c r="J9" s="7"/>
      <c r="K9" s="7"/>
      <c r="L9" s="7"/>
    </row>
    <row r="10" spans="2:12" ht="15.75" customHeight="1">
      <c r="B10" s="10" t="s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2" ht="15.7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2:12" s="11" customFormat="1" ht="15.75" customHeight="1">
      <c r="B12" s="12" t="s">
        <v>6</v>
      </c>
      <c r="C12" s="12" t="s">
        <v>7</v>
      </c>
      <c r="D12" s="12" t="s">
        <v>8</v>
      </c>
      <c r="E12" s="12" t="s">
        <v>9</v>
      </c>
      <c r="F12" s="13" t="s">
        <v>10</v>
      </c>
      <c r="G12" s="12" t="s">
        <v>11</v>
      </c>
      <c r="H12" s="14"/>
      <c r="I12" s="12" t="s">
        <v>12</v>
      </c>
      <c r="J12" s="12"/>
      <c r="K12" s="12" t="s">
        <v>13</v>
      </c>
      <c r="L12" s="12"/>
    </row>
    <row r="13" spans="2:12" s="11" customFormat="1" ht="13.5" customHeight="1">
      <c r="B13" s="12"/>
      <c r="C13" s="12"/>
      <c r="D13" s="12"/>
      <c r="E13" s="12"/>
      <c r="F13" s="12"/>
      <c r="G13" s="12"/>
      <c r="H13" s="13" t="s">
        <v>14</v>
      </c>
      <c r="I13" s="13" t="s">
        <v>15</v>
      </c>
      <c r="J13" s="13" t="s">
        <v>16</v>
      </c>
      <c r="K13" s="15" t="s">
        <v>17</v>
      </c>
      <c r="L13" s="15" t="s">
        <v>18</v>
      </c>
    </row>
    <row r="14" spans="2:12" ht="13.5" customHeight="1">
      <c r="B14" s="16">
        <v>316</v>
      </c>
      <c r="C14" s="17" t="s">
        <v>19</v>
      </c>
      <c r="D14" s="16" t="s">
        <v>20</v>
      </c>
      <c r="E14" s="18"/>
      <c r="F14" s="19"/>
      <c r="G14" s="20" t="s">
        <v>21</v>
      </c>
      <c r="H14" s="21">
        <v>0</v>
      </c>
      <c r="I14" s="21">
        <v>0</v>
      </c>
      <c r="J14" s="21">
        <v>10.8</v>
      </c>
      <c r="K14" s="22">
        <f>casut1!B2</f>
        <v>0.75</v>
      </c>
      <c r="L14" s="22">
        <f>casut1!C2</f>
        <v>0.75</v>
      </c>
    </row>
    <row r="15" spans="2:12" ht="13.5" customHeight="1">
      <c r="B15" s="16">
        <v>285</v>
      </c>
      <c r="C15" s="23" t="s">
        <v>22</v>
      </c>
      <c r="D15" s="16" t="s">
        <v>20</v>
      </c>
      <c r="E15" s="24"/>
      <c r="F15" s="19"/>
      <c r="G15" s="25"/>
      <c r="H15" s="21">
        <v>2.8</v>
      </c>
      <c r="I15" s="21">
        <f>I14+H15</f>
        <v>2.8</v>
      </c>
      <c r="J15" s="21">
        <f>J14-H15</f>
        <v>8</v>
      </c>
      <c r="K15" s="26">
        <f>casut1!B3</f>
        <v>0.7525925925925926</v>
      </c>
      <c r="L15" s="26">
        <f>casut1!C3</f>
        <v>0.7523333333333333</v>
      </c>
    </row>
    <row r="16" spans="2:12" ht="13.5" customHeight="1">
      <c r="B16" s="16">
        <v>275</v>
      </c>
      <c r="C16" s="23" t="s">
        <v>23</v>
      </c>
      <c r="D16" s="16" t="s">
        <v>20</v>
      </c>
      <c r="E16" s="24"/>
      <c r="F16" s="19"/>
      <c r="G16" s="16" t="s">
        <v>24</v>
      </c>
      <c r="H16" s="21">
        <v>2.6</v>
      </c>
      <c r="I16" s="21">
        <f>I15+H16</f>
        <v>5.4</v>
      </c>
      <c r="J16" s="21">
        <f>J15-H16</f>
        <v>5.4</v>
      </c>
      <c r="K16" s="26">
        <f>casut1!B4</f>
        <v>0.755</v>
      </c>
      <c r="L16" s="26">
        <f>casut1!C4</f>
        <v>0.7545</v>
      </c>
    </row>
    <row r="17" spans="2:12" ht="13.5" customHeight="1">
      <c r="B17" s="16">
        <v>285</v>
      </c>
      <c r="C17" s="23" t="s">
        <v>22</v>
      </c>
      <c r="D17" s="16" t="s">
        <v>20</v>
      </c>
      <c r="E17" s="24"/>
      <c r="F17" s="23"/>
      <c r="G17" s="27"/>
      <c r="H17" s="21">
        <v>2.6</v>
      </c>
      <c r="I17" s="21">
        <f>I16+H17</f>
        <v>8</v>
      </c>
      <c r="J17" s="21">
        <f>J16-H17</f>
        <v>2.8000000000000003</v>
      </c>
      <c r="K17" s="26">
        <f>casut1!B5</f>
        <v>0.7574074074074074</v>
      </c>
      <c r="L17" s="26">
        <f>casut1!C5</f>
        <v>0.7566666666666667</v>
      </c>
    </row>
    <row r="18" spans="2:12" ht="13.5" customHeight="1">
      <c r="B18" s="16">
        <v>316</v>
      </c>
      <c r="C18" s="17" t="s">
        <v>19</v>
      </c>
      <c r="D18" s="16" t="s">
        <v>20</v>
      </c>
      <c r="E18" s="24"/>
      <c r="F18" s="19"/>
      <c r="G18" s="20" t="s">
        <v>25</v>
      </c>
      <c r="H18" s="21">
        <v>2.8</v>
      </c>
      <c r="I18" s="21">
        <f>I17+H18</f>
        <v>10.8</v>
      </c>
      <c r="J18" s="21">
        <f>J17-H18</f>
        <v>0</v>
      </c>
      <c r="K18" s="26">
        <f>casut1!B6</f>
        <v>0.76</v>
      </c>
      <c r="L18" s="26">
        <f>casut1!C6</f>
        <v>0.759</v>
      </c>
    </row>
    <row r="19" spans="2:12" ht="13.5" customHeight="1">
      <c r="B19" s="28"/>
      <c r="C19" s="29"/>
      <c r="D19" s="29"/>
      <c r="E19" s="30"/>
      <c r="F19" s="31"/>
      <c r="G19" s="32"/>
      <c r="H19" s="33"/>
      <c r="I19" s="33"/>
      <c r="J19" s="34"/>
      <c r="K19" s="35"/>
      <c r="L19" s="35"/>
    </row>
  </sheetData>
  <sheetProtection selectLockedCells="1" selectUnlockedCells="1"/>
  <mergeCells count="8">
    <mergeCell ref="B1:L1"/>
    <mergeCell ref="B3:L3"/>
    <mergeCell ref="B4:L4"/>
    <mergeCell ref="B6:L6"/>
    <mergeCell ref="B8:L8"/>
    <mergeCell ref="B10:L10"/>
    <mergeCell ref="I12:J12"/>
    <mergeCell ref="K12:L12"/>
  </mergeCells>
  <printOptions/>
  <pageMargins left="0.5958333333333333" right="0.27569444444444446" top="0.4222222222222222" bottom="0.236111111111111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="128" zoomScaleNormal="128" workbookViewId="0" topLeftCell="A1">
      <selection activeCell="E45" activeCellId="1" sqref="B1:L18 E45"/>
    </sheetView>
  </sheetViews>
  <sheetFormatPr defaultColWidth="9.140625" defaultRowHeight="12.75"/>
  <cols>
    <col min="2" max="3" width="11.7109375" style="0" customWidth="1"/>
    <col min="4" max="4" width="11.28125" style="0" customWidth="1"/>
    <col min="6" max="6" width="12.00390625" style="0" customWidth="1"/>
    <col min="7" max="7" width="14.00390625" style="0" customWidth="1"/>
  </cols>
  <sheetData>
    <row r="1" spans="1:7" ht="12.75">
      <c r="A1" s="36">
        <v>0</v>
      </c>
      <c r="B1" s="37">
        <v>0.75</v>
      </c>
      <c r="C1" s="37">
        <v>0.75</v>
      </c>
      <c r="D1" s="38">
        <v>0</v>
      </c>
      <c r="E1" s="38">
        <v>0</v>
      </c>
      <c r="F1">
        <v>0</v>
      </c>
      <c r="G1">
        <v>0</v>
      </c>
    </row>
    <row r="2" spans="1:9" ht="12.75">
      <c r="A2" s="39">
        <f>casut!I14</f>
        <v>0</v>
      </c>
      <c r="B2" s="40">
        <v>0.75</v>
      </c>
      <c r="C2" s="40">
        <v>0.75</v>
      </c>
      <c r="D2" s="38">
        <f>(3600/45)*A2</f>
        <v>0</v>
      </c>
      <c r="E2" s="38">
        <f>(3600/50)*A2</f>
        <v>0</v>
      </c>
      <c r="F2" s="41">
        <f>TIME(0,0,D2)</f>
        <v>0</v>
      </c>
      <c r="G2" s="41">
        <f>TIME(0,0,E2)</f>
        <v>0</v>
      </c>
      <c r="I2" s="37"/>
    </row>
    <row r="3" spans="1:9" ht="12.75">
      <c r="A3" s="39">
        <v>2.8</v>
      </c>
      <c r="B3" s="40">
        <f>$B$1+F3</f>
        <v>0.7525925925925926</v>
      </c>
      <c r="C3" s="40">
        <f>$C$1+G3</f>
        <v>0.7523333333333333</v>
      </c>
      <c r="D3" s="38">
        <f>(3600/45)*A3</f>
        <v>224</v>
      </c>
      <c r="E3" s="38">
        <f>(3600/50)*A3</f>
        <v>201.6</v>
      </c>
      <c r="F3" s="41">
        <f>TIME(0,0,D3)</f>
        <v>0.0025925925925925925</v>
      </c>
      <c r="G3" s="41">
        <f>TIME(0,0,E3)</f>
        <v>0.002333333333333333</v>
      </c>
      <c r="I3" s="37"/>
    </row>
    <row r="4" spans="1:9" ht="12.75">
      <c r="A4" s="39">
        <v>5.4</v>
      </c>
      <c r="B4" s="40">
        <f>$B$1+F4</f>
        <v>0.755</v>
      </c>
      <c r="C4" s="40">
        <f>$C$1+G4</f>
        <v>0.7545</v>
      </c>
      <c r="D4" s="38">
        <f>(3600/45)*A4</f>
        <v>432</v>
      </c>
      <c r="E4" s="38">
        <f>(3600/50)*A4</f>
        <v>388.8</v>
      </c>
      <c r="F4" s="41">
        <f>TIME(0,0,D4)</f>
        <v>0.005</v>
      </c>
      <c r="G4" s="41">
        <f>TIME(0,0,E4)</f>
        <v>0.0045000000000000005</v>
      </c>
      <c r="I4" s="37"/>
    </row>
    <row r="5" spans="1:9" ht="12.75">
      <c r="A5" s="39">
        <v>8</v>
      </c>
      <c r="B5" s="40">
        <f>$B$1+F5</f>
        <v>0.7574074074074074</v>
      </c>
      <c r="C5" s="40">
        <f>$C$1+G5</f>
        <v>0.7566666666666667</v>
      </c>
      <c r="D5" s="38">
        <f>(3600/45)*A5</f>
        <v>640</v>
      </c>
      <c r="E5" s="38">
        <f>(3600/50)*A5</f>
        <v>576</v>
      </c>
      <c r="F5" s="41">
        <f>TIME(0,0,D5)</f>
        <v>0.007407407407407408</v>
      </c>
      <c r="G5" s="41">
        <f>TIME(0,0,E5)</f>
        <v>0.006666666666666667</v>
      </c>
      <c r="I5" s="37"/>
    </row>
    <row r="6" spans="1:9" ht="12.75">
      <c r="A6" s="39">
        <v>10.8</v>
      </c>
      <c r="B6" s="40">
        <f>$B$1+F6</f>
        <v>0.76</v>
      </c>
      <c r="C6" s="40">
        <f>$C$1+G6</f>
        <v>0.759</v>
      </c>
      <c r="D6" s="38">
        <f>(3600/45)*A6</f>
        <v>864</v>
      </c>
      <c r="E6" s="38">
        <f>(3600/50)*A6</f>
        <v>777.6</v>
      </c>
      <c r="F6" s="41">
        <f>TIME(0,0,D6)</f>
        <v>0.01</v>
      </c>
      <c r="G6" s="41">
        <f>TIME(0,0,E6)</f>
        <v>0.009000000000000001</v>
      </c>
      <c r="I6" s="37"/>
    </row>
    <row r="7" spans="1:9" ht="12.75">
      <c r="A7" s="39"/>
      <c r="B7" s="40"/>
      <c r="C7" s="40"/>
      <c r="D7" s="38"/>
      <c r="E7" s="38"/>
      <c r="F7" s="41"/>
      <c r="G7" s="41"/>
      <c r="I7" s="37"/>
    </row>
    <row r="8" spans="1:9" ht="12.75">
      <c r="A8" s="39"/>
      <c r="B8" s="40"/>
      <c r="C8" s="40"/>
      <c r="D8" s="38"/>
      <c r="E8" s="38"/>
      <c r="F8" s="41"/>
      <c r="G8" s="41"/>
      <c r="I8" s="37"/>
    </row>
    <row r="9" spans="1:9" ht="12.75">
      <c r="A9" s="39"/>
      <c r="B9" s="40"/>
      <c r="C9" s="40"/>
      <c r="D9" s="38"/>
      <c r="E9" s="38"/>
      <c r="F9" s="41"/>
      <c r="G9" s="41"/>
      <c r="I9" s="37"/>
    </row>
    <row r="10" spans="1:9" ht="12.75">
      <c r="A10" s="39"/>
      <c r="B10" s="40"/>
      <c r="C10" s="40"/>
      <c r="D10" s="38"/>
      <c r="E10" s="38"/>
      <c r="F10" s="41"/>
      <c r="G10" s="41"/>
      <c r="I10" s="37"/>
    </row>
    <row r="11" spans="1:9" ht="12.75">
      <c r="A11" s="39"/>
      <c r="B11" s="40"/>
      <c r="C11" s="40"/>
      <c r="D11" s="38"/>
      <c r="E11" s="38"/>
      <c r="F11" s="41"/>
      <c r="G11" s="41"/>
      <c r="I11" s="37"/>
    </row>
    <row r="12" spans="1:9" ht="12.75">
      <c r="A12" s="39"/>
      <c r="B12" s="40"/>
      <c r="C12" s="40"/>
      <c r="D12" s="38"/>
      <c r="E12" s="38"/>
      <c r="F12" s="41"/>
      <c r="G12" s="41"/>
      <c r="I12" s="37"/>
    </row>
    <row r="13" spans="1:9" ht="12.75">
      <c r="A13" s="39"/>
      <c r="B13" s="40"/>
      <c r="C13" s="40"/>
      <c r="D13" s="38"/>
      <c r="E13" s="38"/>
      <c r="F13" s="41"/>
      <c r="G13" s="41"/>
      <c r="I13" s="37"/>
    </row>
    <row r="14" spans="1:9" ht="12.75">
      <c r="A14" s="39"/>
      <c r="B14" s="40"/>
      <c r="C14" s="40"/>
      <c r="D14" s="38"/>
      <c r="E14" s="38"/>
      <c r="F14" s="41"/>
      <c r="G14" s="41"/>
      <c r="I14" s="37"/>
    </row>
    <row r="15" spans="1:9" ht="12.75">
      <c r="A15" s="39"/>
      <c r="B15" s="40"/>
      <c r="C15" s="40"/>
      <c r="D15" s="38"/>
      <c r="E15" s="38"/>
      <c r="F15" s="41"/>
      <c r="G15" s="41"/>
      <c r="I15" s="37"/>
    </row>
    <row r="16" spans="1:7" ht="12.75">
      <c r="A16" s="39"/>
      <c r="B16" s="40"/>
      <c r="C16" s="40"/>
      <c r="D16" s="38"/>
      <c r="E16" s="38"/>
      <c r="F16" s="41"/>
      <c r="G16" s="41"/>
    </row>
    <row r="17" spans="1:7" ht="12.75">
      <c r="A17" s="39"/>
      <c r="B17" s="40"/>
      <c r="C17" s="40"/>
      <c r="D17" s="38"/>
      <c r="E17" s="38"/>
      <c r="F17" s="41"/>
      <c r="G17" s="41"/>
    </row>
    <row r="18" spans="1:7" ht="12.75">
      <c r="A18" s="39"/>
      <c r="B18" s="40"/>
      <c r="C18" s="40"/>
      <c r="D18" s="38"/>
      <c r="E18" s="38"/>
      <c r="F18" s="41"/>
      <c r="G18" s="41"/>
    </row>
    <row r="19" spans="1:7" ht="12.75">
      <c r="A19" s="39"/>
      <c r="B19" s="40"/>
      <c r="C19" s="40"/>
      <c r="D19" s="38"/>
      <c r="E19" s="38"/>
      <c r="F19" s="41"/>
      <c r="G19" s="41"/>
    </row>
    <row r="20" spans="1:7" ht="12.75">
      <c r="A20" s="39"/>
      <c r="B20" s="40"/>
      <c r="C20" s="40"/>
      <c r="D20" s="38"/>
      <c r="E20" s="38"/>
      <c r="F20" s="41"/>
      <c r="G20" s="41"/>
    </row>
    <row r="21" spans="1:7" ht="12.75">
      <c r="A21" s="39"/>
      <c r="B21" s="40"/>
      <c r="C21" s="40"/>
      <c r="D21" s="38"/>
      <c r="E21" s="38"/>
      <c r="F21" s="41"/>
      <c r="G21" s="41"/>
    </row>
    <row r="22" spans="1:7" ht="12.75">
      <c r="A22" s="39"/>
      <c r="B22" s="40"/>
      <c r="C22" s="40"/>
      <c r="D22" s="38"/>
      <c r="E22" s="38"/>
      <c r="F22" s="41"/>
      <c r="G22" s="41"/>
    </row>
    <row r="23" spans="1:7" ht="12.75">
      <c r="A23" s="39"/>
      <c r="B23" s="40"/>
      <c r="C23" s="40"/>
      <c r="D23" s="38"/>
      <c r="E23" s="38"/>
      <c r="F23" s="41"/>
      <c r="G23" s="41"/>
    </row>
    <row r="24" spans="1:7" ht="12.75">
      <c r="A24" s="39"/>
      <c r="B24" s="40"/>
      <c r="C24" s="40"/>
      <c r="D24" s="38"/>
      <c r="E24" s="38"/>
      <c r="F24" s="41"/>
      <c r="G24" s="41"/>
    </row>
    <row r="25" spans="1:7" ht="12.75">
      <c r="A25" s="39"/>
      <c r="B25" s="40"/>
      <c r="C25" s="40"/>
      <c r="D25" s="38"/>
      <c r="E25" s="38"/>
      <c r="F25" s="41"/>
      <c r="G25" s="41"/>
    </row>
    <row r="26" spans="1:7" ht="12.75">
      <c r="A26" s="39"/>
      <c r="B26" s="40"/>
      <c r="C26" s="40"/>
      <c r="D26" s="38"/>
      <c r="E26" s="38"/>
      <c r="F26" s="41"/>
      <c r="G26" s="41"/>
    </row>
    <row r="27" spans="1:7" ht="12.75">
      <c r="A27" s="39"/>
      <c r="B27" s="40"/>
      <c r="C27" s="40"/>
      <c r="D27" s="38"/>
      <c r="E27" s="38"/>
      <c r="F27" s="41"/>
      <c r="G27" s="41"/>
    </row>
    <row r="28" spans="1:7" ht="12.75">
      <c r="A28" s="39"/>
      <c r="B28" s="40"/>
      <c r="C28" s="40"/>
      <c r="D28" s="38"/>
      <c r="E28" s="38"/>
      <c r="F28" s="41"/>
      <c r="G28" s="41"/>
    </row>
    <row r="29" spans="1:7" ht="12.75">
      <c r="A29" s="39"/>
      <c r="B29" s="40"/>
      <c r="C29" s="40"/>
      <c r="D29" s="38"/>
      <c r="E29" s="38"/>
      <c r="F29" s="41"/>
      <c r="G29" s="41"/>
    </row>
    <row r="30" spans="1:7" ht="12.75">
      <c r="A30" s="39"/>
      <c r="B30" s="40"/>
      <c r="C30" s="40"/>
      <c r="D30" s="38"/>
      <c r="E30" s="38"/>
      <c r="F30" s="41"/>
      <c r="G30" s="41"/>
    </row>
    <row r="31" spans="1:7" ht="12.75">
      <c r="A31" s="39"/>
      <c r="B31" s="40"/>
      <c r="C31" s="40"/>
      <c r="D31" s="38"/>
      <c r="E31" s="38"/>
      <c r="F31" s="41"/>
      <c r="G31" s="41"/>
    </row>
    <row r="32" spans="1:7" ht="12.75">
      <c r="A32" s="39"/>
      <c r="B32" s="40"/>
      <c r="C32" s="40"/>
      <c r="D32" s="38"/>
      <c r="E32" s="38"/>
      <c r="F32" s="41"/>
      <c r="G32" s="41"/>
    </row>
    <row r="33" spans="1:7" ht="12.75">
      <c r="A33" s="39"/>
      <c r="B33" s="40"/>
      <c r="C33" s="40"/>
      <c r="D33" s="38"/>
      <c r="E33" s="38"/>
      <c r="F33" s="41"/>
      <c r="G33" s="42"/>
    </row>
    <row r="34" spans="1:7" ht="12.75">
      <c r="A34" s="39"/>
      <c r="B34" s="40"/>
      <c r="C34" s="40"/>
      <c r="D34" s="38"/>
      <c r="E34" s="38"/>
      <c r="F34" s="41"/>
      <c r="G34" s="42"/>
    </row>
    <row r="35" spans="1:7" ht="12.75">
      <c r="A35" s="39"/>
      <c r="B35" s="40"/>
      <c r="C35" s="40"/>
      <c r="D35" s="38"/>
      <c r="E35" s="38"/>
      <c r="F35" s="41"/>
      <c r="G35" s="42"/>
    </row>
  </sheetData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Gilberto Pittarella</cp:lastModifiedBy>
  <cp:lastPrinted>2017-04-19T06:29:23Z</cp:lastPrinted>
  <dcterms:created xsi:type="dcterms:W3CDTF">2003-04-10T13:19:52Z</dcterms:created>
  <dcterms:modified xsi:type="dcterms:W3CDTF">2017-04-25T14:05:15Z</dcterms:modified>
  <cp:category/>
  <cp:version/>
  <cp:contentType/>
  <cp:contentStatus/>
  <cp:revision>17</cp:revision>
</cp:coreProperties>
</file>